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720" windowHeight="10230" activeTab="1"/>
  </bookViews>
  <sheets>
    <sheet name="Instructions" sheetId="1" r:id="rId1"/>
    <sheet name="Comp_Fac&amp;Sch" sheetId="2" r:id="rId2"/>
    <sheet name="Throughput&amp;Cer" sheetId="3" r:id="rId3"/>
  </sheets>
  <definedNames/>
  <calcPr fullCalcOnLoad="1"/>
</workbook>
</file>

<file path=xl/comments2.xml><?xml version="1.0" encoding="utf-8"?>
<comments xmlns="http://schemas.openxmlformats.org/spreadsheetml/2006/main">
  <authors>
    <author>Richard Wales</author>
  </authors>
  <commentList>
    <comment ref="A8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From District Permits.</t>
        </r>
      </text>
    </comment>
    <comment ref="D21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From District Permit.</t>
        </r>
      </text>
    </comment>
    <comment ref="B26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From District Permit
</t>
        </r>
      </text>
    </comment>
    <comment ref="A29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Geodetic can be found on Topographic Maps or at websites listed on the "Instruction" spreadsheet.  Report data in either Long/Lat or UTMs.</t>
        </r>
      </text>
    </comment>
    <comment ref="B44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T-Put = Throughput in one of the following terms:
     Number of bodies per month
     Amount (pounds) of mass per month
     Number of hours operated per month
     Number of days oerated per month</t>
        </r>
      </text>
    </comment>
    <comment ref="E44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T-Put = Throughput in one of the following terms:
     Number of bodies per month
     Amount (pounds) of mass per month
     Number of hours operated per month
     Number of days oerated per month</t>
        </r>
      </text>
    </comment>
    <comment ref="H44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T-Put = Throughput in one of the following terms:
     Number of bodies per month
     Amount (pounds) of mass per month
     Number of hours operated per month
     Number of days oerated per month</t>
        </r>
      </text>
    </comment>
    <comment ref="K44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T-Put = Throughput in one of the following terms:
     Number of bodies per month
     Amount (pounds) of mass per month
     Number of hours operated per month
     Number of days oerated per month</t>
        </r>
      </text>
    </comment>
  </commentList>
</comments>
</file>

<file path=xl/sharedStrings.xml><?xml version="1.0" encoding="utf-8"?>
<sst xmlns="http://schemas.openxmlformats.org/spreadsheetml/2006/main" count="187" uniqueCount="142">
  <si>
    <t>ACFM</t>
  </si>
  <si>
    <t>EMISSION</t>
  </si>
  <si>
    <t>FORM</t>
  </si>
  <si>
    <t>YEAR</t>
  </si>
  <si>
    <t>HARP / CEIDARS 2.5</t>
  </si>
  <si>
    <t>DATA FROM ANOTHER WORKSHEET</t>
  </si>
  <si>
    <t xml:space="preserve">COMPANY NAME:  </t>
  </si>
  <si>
    <t xml:space="preserve">COMPANY NUMBER (OWNER/OPERATOR): </t>
  </si>
  <si>
    <t xml:space="preserve">MAILING  ADDRESS: </t>
  </si>
  <si>
    <t xml:space="preserve">CITY: </t>
  </si>
  <si>
    <t xml:space="preserve">STATE: </t>
  </si>
  <si>
    <t>ZIP+4:</t>
  </si>
  <si>
    <t xml:space="preserve">CONTACT PERSON: </t>
  </si>
  <si>
    <t xml:space="preserve">TELEPHONE NUMBER: </t>
  </si>
  <si>
    <t xml:space="preserve">EXT: </t>
  </si>
  <si>
    <t xml:space="preserve">FAX NUMBER: </t>
  </si>
  <si>
    <t xml:space="preserve">EMAIL: </t>
  </si>
  <si>
    <t xml:space="preserve">FACILITY NAME:  </t>
  </si>
  <si>
    <t xml:space="preserve">FACILITY NUMBER (LOCATION): </t>
  </si>
  <si>
    <t>PERMIT NO.:</t>
  </si>
  <si>
    <t>MONTHLY AND QUARTERLY THROUGHPUT</t>
  </si>
  <si>
    <t>Month</t>
  </si>
  <si>
    <t>Percentage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</si>
  <si>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</si>
  <si>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</si>
  <si>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</si>
  <si>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</si>
  <si>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</si>
  <si>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</si>
  <si>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</si>
  <si>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</si>
  <si>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</si>
  <si>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</si>
  <si>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</si>
  <si>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</si>
  <si>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</si>
  <si>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Percentage:</t>
  </si>
  <si>
    <t xml:space="preserve">LONGITUDE: </t>
  </si>
  <si>
    <t xml:space="preserve">UTM NORTH: </t>
  </si>
  <si>
    <t xml:space="preserve">UTM EAST: </t>
  </si>
  <si>
    <t>-</t>
  </si>
  <si>
    <t xml:space="preserve">LATITUDE: </t>
  </si>
  <si>
    <t>Total Number of Days (By Throughput &amp; Location):</t>
  </si>
  <si>
    <t>Check</t>
  </si>
  <si>
    <t>CALCULATION / RESULTS</t>
  </si>
  <si>
    <t>Type of Receptor</t>
  </si>
  <si>
    <t>Distance</t>
  </si>
  <si>
    <t>Feet</t>
  </si>
  <si>
    <t>Meter</t>
  </si>
  <si>
    <t>Residence</t>
  </si>
  <si>
    <t>Off-Site Workplace</t>
  </si>
  <si>
    <t>School (K - 12)</t>
  </si>
  <si>
    <t>Medical Facility</t>
  </si>
  <si>
    <t>(Signature)</t>
  </si>
  <si>
    <t>(Name - print or type)</t>
  </si>
  <si>
    <t>(Title - print or type)</t>
  </si>
  <si>
    <t>Company Name:</t>
  </si>
  <si>
    <t>Facility Name:</t>
  </si>
  <si>
    <t xml:space="preserve">Facility Number (Location): </t>
  </si>
  <si>
    <t xml:space="preserve">Company Number (Owner/Operator): </t>
  </si>
  <si>
    <t>INSTRUCTIONS</t>
  </si>
  <si>
    <t>Instr</t>
  </si>
  <si>
    <t xml:space="preserve">1. </t>
  </si>
  <si>
    <t>C00</t>
  </si>
  <si>
    <t xml:space="preserve">2. </t>
  </si>
  <si>
    <t>DATA INPUT BY COMPANY or FACILITY</t>
  </si>
  <si>
    <t xml:space="preserve">3. </t>
  </si>
  <si>
    <t xml:space="preserve">4. </t>
  </si>
  <si>
    <t xml:space="preserve">5. </t>
  </si>
  <si>
    <t>The color code for the colored fields is as follows:</t>
  </si>
  <si>
    <t xml:space="preserve">6. </t>
  </si>
  <si>
    <t>Some of the many websites where Geodetic data can be obtained are as follows:</t>
  </si>
  <si>
    <t>http://terraserver.microsoft.com</t>
  </si>
  <si>
    <t>http://www.topozone.com</t>
  </si>
  <si>
    <t>http://www.mapsonus.com</t>
  </si>
  <si>
    <r>
      <t xml:space="preserve">Only place data in data in </t>
    </r>
    <r>
      <rPr>
        <sz val="14"/>
        <color indexed="15"/>
        <rFont val="Times New Roman"/>
        <family val="1"/>
      </rPr>
      <t xml:space="preserve">Aqua </t>
    </r>
    <r>
      <rPr>
        <sz val="14"/>
        <rFont val="Times New Roman"/>
        <family val="1"/>
      </rPr>
      <t>colored fields.</t>
    </r>
  </si>
  <si>
    <r>
      <t xml:space="preserve">I, </t>
    </r>
    <r>
      <rPr>
        <u val="single"/>
        <sz val="18"/>
        <rFont val="Times New Roman"/>
        <family val="1"/>
      </rPr>
      <t xml:space="preserve">(Name of Official)                                                                                             </t>
    </r>
    <r>
      <rPr>
        <sz val="18"/>
        <rFont val="Times New Roman"/>
        <family val="1"/>
      </rPr>
      <t xml:space="preserve">, a responsible official of </t>
    </r>
    <r>
      <rPr>
        <u val="single"/>
        <sz val="18"/>
        <rFont val="Times New Roman"/>
        <family val="1"/>
      </rPr>
      <t xml:space="preserve">(Name of Company)                                                      </t>
    </r>
    <r>
      <rPr>
        <sz val="18"/>
        <rFont val="Times New Roman"/>
        <family val="1"/>
      </rPr>
      <t xml:space="preserve">, hereby certify that, based upon information and belief formed after reasonable inquiry, the attached information, consisting of the emission inventory data is true, accurate and complete.  Executed this </t>
    </r>
    <r>
      <rPr>
        <u val="single"/>
        <sz val="18"/>
        <rFont val="Times New Roman"/>
        <family val="1"/>
      </rPr>
      <t xml:space="preserve">(Day)        </t>
    </r>
    <r>
      <rPr>
        <sz val="18"/>
        <rFont val="Times New Roman"/>
        <family val="1"/>
      </rPr>
      <t xml:space="preserve">day of </t>
    </r>
    <r>
      <rPr>
        <u val="single"/>
        <sz val="18"/>
        <rFont val="Times New Roman"/>
        <family val="1"/>
      </rPr>
      <t xml:space="preserve">(Month)                       </t>
    </r>
    <r>
      <rPr>
        <sz val="18"/>
        <rFont val="Times New Roman"/>
        <family val="1"/>
      </rPr>
      <t xml:space="preserve">, </t>
    </r>
    <r>
      <rPr>
        <u val="single"/>
        <sz val="18"/>
        <rFont val="Times New Roman"/>
        <family val="1"/>
      </rPr>
      <t xml:space="preserve">(Year)                </t>
    </r>
    <r>
      <rPr>
        <sz val="18"/>
        <rFont val="Times New Roman"/>
        <family val="1"/>
      </rPr>
      <t xml:space="preserve"> at </t>
    </r>
    <r>
      <rPr>
        <u val="single"/>
        <sz val="18"/>
        <rFont val="Times New Roman"/>
        <family val="1"/>
      </rPr>
      <t xml:space="preserve">(County and State)                                                   </t>
    </r>
    <r>
      <rPr>
        <sz val="18"/>
        <rFont val="Times New Roman"/>
        <family val="1"/>
      </rPr>
      <t>.</t>
    </r>
  </si>
  <si>
    <t>CERTIFICATION</t>
  </si>
  <si>
    <t>CREMATORIUM</t>
  </si>
  <si>
    <t>GEODETIC:</t>
  </si>
  <si>
    <t>OPERATING SCHEDULE:</t>
  </si>
  <si>
    <t>AVERAGE OPERATING SCHEDULE</t>
  </si>
  <si>
    <t>HOURS per DAY</t>
  </si>
  <si>
    <t>DAYS per WEEK</t>
  </si>
  <si>
    <t>WEEKS per YEAR</t>
  </si>
  <si>
    <t>HOURS per YEAR</t>
  </si>
  <si>
    <t>AUCTUAL HOURS per YEAR</t>
  </si>
  <si>
    <t>COMPANY, FACILITY and SCHEDULE</t>
  </si>
  <si>
    <t>CF&amp;S</t>
  </si>
  <si>
    <t>THROUGHPUT &amp; CERTIFICATION</t>
  </si>
  <si>
    <t>T&amp;C</t>
  </si>
  <si>
    <t>Start with the spreadsheet entitled "Comp_Fac&amp;Sch".  Next complete the spreadsheet entitled "Throughput&amp;Cer".</t>
  </si>
  <si>
    <t>THROUGHPUT</t>
  </si>
  <si>
    <t>Medical Waste</t>
  </si>
  <si>
    <t>Mixed waste</t>
  </si>
  <si>
    <t>Amount</t>
  </si>
  <si>
    <t>Pounds</t>
  </si>
  <si>
    <t>Other, specify below</t>
  </si>
  <si>
    <t>Stack Height</t>
  </si>
  <si>
    <t>Stack Gas Temperature</t>
  </si>
  <si>
    <t>Deg F</t>
  </si>
  <si>
    <t>CREMATORIUMS</t>
  </si>
  <si>
    <t>CREM</t>
  </si>
  <si>
    <t>Complete one form "CREM" for each crematoriums operated at this facility.</t>
  </si>
  <si>
    <t>This form is to be completed by Owner/Operators of cermatoriums.</t>
  </si>
  <si>
    <t>T-Put</t>
  </si>
  <si>
    <t>Express monthly throughput (T-Put) in one of the following units:</t>
  </si>
  <si>
    <t>Number of bodies cremated per month</t>
  </si>
  <si>
    <t>Amount (pounds) of mass cremated per month</t>
  </si>
  <si>
    <t>Number of hours operated per month</t>
  </si>
  <si>
    <t>Number of days operated per month</t>
  </si>
  <si>
    <t>Number of Bodies</t>
  </si>
  <si>
    <t>Cremation of Humans Remains</t>
  </si>
  <si>
    <t>Cremation of Animals Remains</t>
  </si>
  <si>
    <t>Check All That Apply</t>
  </si>
  <si>
    <t>Type of Materials Handled</t>
  </si>
  <si>
    <t>Amount Handled</t>
  </si>
  <si>
    <t>Type of Fuels Used</t>
  </si>
  <si>
    <t>Electricty</t>
  </si>
  <si>
    <t>Natural Gas</t>
  </si>
  <si>
    <t>Propane / LPG</t>
  </si>
  <si>
    <t>Diesel Fuel</t>
  </si>
  <si>
    <t>From grade to top of stack</t>
  </si>
  <si>
    <t>Stack Diameter</t>
  </si>
  <si>
    <t>Units per year</t>
  </si>
  <si>
    <t>Kilo Watts</t>
  </si>
  <si>
    <t>Therms</t>
  </si>
  <si>
    <t>1,000 Gallons</t>
  </si>
  <si>
    <t>STACK DATA</t>
  </si>
  <si>
    <t>DISTANCE TO EACH TYPE OF RECEPTOR</t>
  </si>
  <si>
    <t>Diameter of stack at outlet</t>
  </si>
  <si>
    <t>Actual Air Flow Rate</t>
  </si>
  <si>
    <t>Parameter</t>
  </si>
  <si>
    <t>Units</t>
  </si>
  <si>
    <t>Comments</t>
  </si>
  <si>
    <t>Measurement</t>
  </si>
  <si>
    <t>8.</t>
  </si>
  <si>
    <t>SIC = 7261</t>
  </si>
  <si>
    <t>SCC = 31502101</t>
  </si>
  <si>
    <t>NAICS = 812220</t>
  </si>
  <si>
    <t xml:space="preserve">LOCATION - ADDRESS: </t>
  </si>
  <si>
    <t>_ 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</si>
</sst>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_)"/>
    <numFmt numFmtId="166" formatCode="0.0"/>
  </numFmts>
  <fonts count="26">
    <font>
      <sz val="10"/>
      <name val="Arial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8"/>
      <name val="Times New Roman"/>
      <family val="1"/>
    </font>
    <font>
      <u val="single"/>
      <sz val="18"/>
      <name val="Times New Roman"/>
      <family val="1"/>
    </font>
    <font>
      <u val="single"/>
      <sz val="10"/>
      <color indexed="36"/>
      <name val="Arial"/>
      <family val="0"/>
    </font>
    <font>
      <sz val="20"/>
      <name val="System"/>
      <family val="2"/>
    </font>
    <font>
      <sz val="14"/>
      <color indexed="15"/>
      <name val="Times New Roman"/>
      <family val="1"/>
    </font>
    <font>
      <u val="single"/>
      <sz val="14"/>
      <color indexed="12"/>
      <name val="Times New Roman"/>
      <family val="1"/>
    </font>
    <font>
      <sz val="2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1" fontId="2" fillId="0" borderId="1" xfId="0" applyNumberFormat="1" applyFont="1" applyBorder="1" applyAlignment="1" applyProtection="1">
      <alignment horizontal="right"/>
      <protection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2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4" xfId="0" applyFont="1" applyFill="1" applyBorder="1" applyAlignment="1">
      <alignment/>
    </xf>
    <xf numFmtId="10" fontId="8" fillId="3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10" fontId="8" fillId="3" borderId="4" xfId="0" applyNumberFormat="1" applyFont="1" applyFill="1" applyBorder="1" applyAlignment="1">
      <alignment/>
    </xf>
    <xf numFmtId="10" fontId="8" fillId="3" borderId="5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/>
      <protection/>
    </xf>
    <xf numFmtId="165" fontId="16" fillId="0" borderId="0" xfId="0" applyNumberFormat="1" applyFont="1" applyBorder="1" applyAlignment="1" applyProtection="1">
      <alignment/>
      <protection/>
    </xf>
    <xf numFmtId="165" fontId="15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65" fontId="11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1" fillId="4" borderId="3" xfId="0" applyNumberFormat="1" applyFont="1" applyFill="1" applyBorder="1" applyAlignment="1">
      <alignment horizontal="left"/>
    </xf>
    <xf numFmtId="165" fontId="18" fillId="0" borderId="0" xfId="0" applyNumberFormat="1" applyFont="1" applyBorder="1" applyAlignment="1" applyProtection="1">
      <alignment/>
      <protection/>
    </xf>
    <xf numFmtId="0" fontId="11" fillId="4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0" fillId="0" borderId="0" xfId="0" applyFill="1" applyAlignment="1">
      <alignment/>
    </xf>
    <xf numFmtId="165" fontId="1" fillId="0" borderId="0" xfId="0" applyNumberFormat="1" applyFont="1" applyFill="1" applyBorder="1" applyAlignment="1" applyProtection="1">
      <alignment vertical="top"/>
      <protection/>
    </xf>
    <xf numFmtId="165" fontId="1" fillId="0" borderId="0" xfId="0" applyNumberFormat="1" applyFont="1" applyFill="1" applyBorder="1" applyAlignment="1" applyProtection="1">
      <alignment horizontal="left" vertical="top" wrapText="1"/>
      <protection/>
    </xf>
    <xf numFmtId="165" fontId="2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Alignment="1">
      <alignment/>
    </xf>
    <xf numFmtId="0" fontId="11" fillId="0" borderId="0" xfId="0" applyFont="1" applyAlignment="1" quotePrefix="1">
      <alignment horizontal="right"/>
    </xf>
    <xf numFmtId="0" fontId="11" fillId="0" borderId="0" xfId="0" applyFont="1" applyAlignment="1">
      <alignment horizontal="right"/>
    </xf>
    <xf numFmtId="0" fontId="23" fillId="0" borderId="0" xfId="20" applyFont="1" applyFill="1" applyAlignment="1">
      <alignment/>
    </xf>
    <xf numFmtId="0" fontId="8" fillId="0" borderId="9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16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66" fontId="8" fillId="3" borderId="18" xfId="0" applyNumberFormat="1" applyFont="1" applyFill="1" applyBorder="1" applyAlignment="1">
      <alignment horizontal="center"/>
    </xf>
    <xf numFmtId="166" fontId="8" fillId="3" borderId="19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2" borderId="17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2" borderId="11" xfId="0" applyFont="1" applyFill="1" applyBorder="1" applyAlignment="1">
      <alignment/>
    </xf>
    <xf numFmtId="0" fontId="1" fillId="0" borderId="2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1" fontId="1" fillId="0" borderId="23" xfId="0" applyNumberFormat="1" applyFont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1" fontId="1" fillId="0" borderId="28" xfId="0" applyNumberFormat="1" applyFont="1" applyBorder="1" applyAlignment="1" applyProtection="1">
      <alignment horizontal="center"/>
      <protection/>
    </xf>
    <xf numFmtId="0" fontId="8" fillId="4" borderId="2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165" fontId="23" fillId="0" borderId="0" xfId="20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2" borderId="34" xfId="0" applyFont="1" applyFill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/>
      <protection locked="0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2" xfId="0" applyNumberFormat="1" applyFont="1" applyBorder="1" applyAlignment="1" applyProtection="1">
      <alignment horizontal="center"/>
      <protection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right"/>
    </xf>
    <xf numFmtId="0" fontId="8" fillId="2" borderId="34" xfId="0" applyFont="1" applyFill="1" applyBorder="1" applyAlignment="1">
      <alignment/>
    </xf>
    <xf numFmtId="0" fontId="8" fillId="2" borderId="34" xfId="0" applyFont="1" applyFill="1" applyBorder="1" applyAlignment="1" applyProtection="1">
      <alignment horizontal="center"/>
      <protection locked="0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2" borderId="4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9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8" fillId="2" borderId="46" xfId="0" applyFont="1" applyFill="1" applyBorder="1" applyAlignment="1">
      <alignment horizontal="left"/>
    </xf>
    <xf numFmtId="0" fontId="8" fillId="2" borderId="47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45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11" fillId="0" borderId="48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49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50" xfId="0" applyFont="1" applyBorder="1" applyAlignment="1">
      <alignment horizontal="center" vertical="top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8" fillId="2" borderId="53" xfId="0" applyFont="1" applyFill="1" applyBorder="1" applyAlignment="1">
      <alignment horizontal="left"/>
    </xf>
    <xf numFmtId="0" fontId="11" fillId="0" borderId="54" xfId="0" applyFont="1" applyBorder="1" applyAlignment="1">
      <alignment horizont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 applyProtection="1">
      <alignment horizontal="left"/>
      <protection/>
    </xf>
    <xf numFmtId="0" fontId="8" fillId="0" borderId="4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8" fillId="2" borderId="0" xfId="0" applyFont="1" applyFill="1" applyAlignment="1">
      <alignment horizontal="left" vertical="top" wrapText="1"/>
    </xf>
    <xf numFmtId="165" fontId="18" fillId="2" borderId="7" xfId="0" applyNumberFormat="1" applyFont="1" applyFill="1" applyBorder="1" applyAlignment="1" applyProtection="1">
      <alignment/>
      <protection/>
    </xf>
    <xf numFmtId="0" fontId="11" fillId="0" borderId="5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4" borderId="7" xfId="0" applyFont="1" applyFill="1" applyBorder="1" applyAlignment="1">
      <alignment horizontal="left"/>
    </xf>
    <xf numFmtId="0" fontId="8" fillId="0" borderId="5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165" fontId="12" fillId="2" borderId="7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aserver.microsoft.com/" TargetMode="External" /><Relationship Id="rId2" Type="http://schemas.openxmlformats.org/officeDocument/2006/relationships/hyperlink" Target="http://www.topozone.com/" TargetMode="External" /><Relationship Id="rId3" Type="http://schemas.openxmlformats.org/officeDocument/2006/relationships/hyperlink" Target="http://www.mapsonu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workbookViewId="0" topLeftCell="A1">
      <selection activeCell="B3" sqref="B3"/>
    </sheetView>
  </sheetViews>
  <sheetFormatPr defaultColWidth="9.140625" defaultRowHeight="12.75"/>
  <sheetData>
    <row r="1" spans="1:10" ht="26.25">
      <c r="A1" s="97" t="s">
        <v>1</v>
      </c>
      <c r="B1" s="98"/>
      <c r="C1" s="97" t="s">
        <v>4</v>
      </c>
      <c r="D1" s="92"/>
      <c r="E1" s="92"/>
      <c r="F1" s="92"/>
      <c r="G1" s="92"/>
      <c r="H1" s="98"/>
      <c r="I1" s="97" t="s">
        <v>2</v>
      </c>
      <c r="J1" s="98"/>
    </row>
    <row r="2" spans="1:10" ht="26.25">
      <c r="A2" s="90" t="s">
        <v>3</v>
      </c>
      <c r="B2" s="90"/>
      <c r="C2" s="99" t="s">
        <v>101</v>
      </c>
      <c r="D2" s="91"/>
      <c r="E2" s="91"/>
      <c r="F2" s="91"/>
      <c r="G2" s="91"/>
      <c r="H2" s="100"/>
      <c r="I2" s="99" t="s">
        <v>102</v>
      </c>
      <c r="J2" s="100"/>
    </row>
    <row r="3" spans="1:10" ht="27" thickBot="1">
      <c r="A3" s="1">
        <v>20</v>
      </c>
      <c r="B3" s="45" t="str">
        <f>'Comp_Fac&amp;Sch'!B3</f>
        <v>_ _</v>
      </c>
      <c r="C3" s="93" t="s">
        <v>60</v>
      </c>
      <c r="D3" s="94"/>
      <c r="E3" s="94"/>
      <c r="F3" s="94"/>
      <c r="G3" s="94"/>
      <c r="H3" s="101"/>
      <c r="I3" s="99" t="s">
        <v>61</v>
      </c>
      <c r="J3" s="100"/>
    </row>
    <row r="4" spans="1:10" ht="12.75">
      <c r="A4" s="95" t="s">
        <v>65</v>
      </c>
      <c r="B4" s="95"/>
      <c r="C4" s="95"/>
      <c r="D4" s="102" t="s">
        <v>5</v>
      </c>
      <c r="E4" s="103"/>
      <c r="F4" s="103"/>
      <c r="G4" s="104"/>
      <c r="H4" s="121" t="s">
        <v>44</v>
      </c>
      <c r="I4" s="122"/>
      <c r="J4" s="123"/>
    </row>
    <row r="5" spans="1:10" ht="13.5" thickBot="1">
      <c r="A5" s="96"/>
      <c r="B5" s="96"/>
      <c r="C5" s="96"/>
      <c r="D5" s="105"/>
      <c r="E5" s="106"/>
      <c r="F5" s="106"/>
      <c r="G5" s="107"/>
      <c r="H5" s="124"/>
      <c r="I5" s="125"/>
      <c r="J5" s="126"/>
    </row>
    <row r="6" ht="18.75" customHeight="1"/>
    <row r="7" spans="1:10" ht="18.75" customHeight="1">
      <c r="A7" s="61" t="s">
        <v>62</v>
      </c>
      <c r="B7" s="110" t="s">
        <v>104</v>
      </c>
      <c r="C7" s="110"/>
      <c r="D7" s="110"/>
      <c r="E7" s="110"/>
      <c r="F7" s="110"/>
      <c r="G7" s="110"/>
      <c r="H7" s="110"/>
      <c r="I7" s="110"/>
      <c r="J7" s="110"/>
    </row>
    <row r="8" spans="1:10" ht="18.75" customHeight="1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18.75" customHeight="1">
      <c r="A9" s="61" t="s">
        <v>64</v>
      </c>
      <c r="B9" s="110" t="s">
        <v>103</v>
      </c>
      <c r="C9" s="110"/>
      <c r="D9" s="110"/>
      <c r="E9" s="110"/>
      <c r="F9" s="110"/>
      <c r="G9" s="110"/>
      <c r="H9" s="110"/>
      <c r="I9" s="110"/>
      <c r="J9" s="110"/>
    </row>
    <row r="10" spans="1:10" ht="18.75" customHeight="1">
      <c r="A10" s="56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8.75" customHeight="1">
      <c r="A11" s="61" t="s">
        <v>66</v>
      </c>
      <c r="B11" s="110" t="s">
        <v>91</v>
      </c>
      <c r="C11" s="110"/>
      <c r="D11" s="110"/>
      <c r="E11" s="110"/>
      <c r="F11" s="110"/>
      <c r="G11" s="110"/>
      <c r="H11" s="110"/>
      <c r="I11" s="110"/>
      <c r="J11" s="110"/>
    </row>
    <row r="12" spans="1:10" ht="18.75" customHeight="1">
      <c r="A12" s="61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18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18.75" customHeight="1">
      <c r="A14" s="61" t="s">
        <v>67</v>
      </c>
      <c r="B14" s="111" t="s">
        <v>75</v>
      </c>
      <c r="C14" s="111"/>
      <c r="D14" s="111"/>
      <c r="E14" s="111"/>
      <c r="F14" s="111"/>
      <c r="G14" s="111"/>
      <c r="H14" s="111"/>
      <c r="I14" s="111"/>
      <c r="J14" s="111"/>
    </row>
    <row r="15" spans="1:10" ht="18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8.75" customHeight="1" thickBot="1">
      <c r="A16" s="61" t="s">
        <v>68</v>
      </c>
      <c r="B16" s="111" t="s">
        <v>69</v>
      </c>
      <c r="C16" s="111"/>
      <c r="D16" s="111"/>
      <c r="E16" s="111"/>
      <c r="F16" s="111"/>
      <c r="G16" s="111"/>
      <c r="H16" s="111"/>
      <c r="I16" s="111"/>
      <c r="J16" s="111"/>
    </row>
    <row r="17" spans="1:10" ht="18.75" customHeight="1" thickBot="1">
      <c r="A17" s="62"/>
      <c r="B17" s="56"/>
      <c r="C17" s="112" t="s">
        <v>65</v>
      </c>
      <c r="D17" s="113"/>
      <c r="E17" s="113"/>
      <c r="F17" s="113"/>
      <c r="G17" s="113"/>
      <c r="H17" s="114"/>
      <c r="I17" s="56"/>
      <c r="J17" s="56"/>
    </row>
    <row r="18" spans="1:10" ht="18.75" customHeight="1" thickBot="1">
      <c r="A18" s="56"/>
      <c r="B18" s="56"/>
      <c r="C18" s="115" t="s">
        <v>5</v>
      </c>
      <c r="D18" s="116"/>
      <c r="E18" s="116"/>
      <c r="F18" s="116"/>
      <c r="G18" s="116"/>
      <c r="H18" s="117"/>
      <c r="I18" s="56"/>
      <c r="J18" s="56"/>
    </row>
    <row r="19" spans="1:10" ht="18.75" customHeight="1" thickBot="1">
      <c r="A19" s="56"/>
      <c r="B19" s="56"/>
      <c r="C19" s="118" t="s">
        <v>44</v>
      </c>
      <c r="D19" s="119"/>
      <c r="E19" s="119"/>
      <c r="F19" s="119"/>
      <c r="G19" s="119"/>
      <c r="H19" s="120"/>
      <c r="I19" s="56"/>
      <c r="J19" s="56"/>
    </row>
    <row r="20" spans="1:10" ht="18.75" customHeight="1">
      <c r="A20" s="56"/>
      <c r="B20" s="57"/>
      <c r="C20" s="58"/>
      <c r="D20" s="58"/>
      <c r="E20" s="58"/>
      <c r="F20" s="58"/>
      <c r="G20" s="56"/>
      <c r="H20" s="56"/>
      <c r="I20" s="56"/>
      <c r="J20" s="56"/>
    </row>
    <row r="21" spans="1:10" ht="18.75" customHeight="1">
      <c r="A21" s="61" t="s">
        <v>70</v>
      </c>
      <c r="B21" s="109" t="s">
        <v>71</v>
      </c>
      <c r="C21" s="109"/>
      <c r="D21" s="109"/>
      <c r="E21" s="109"/>
      <c r="F21" s="109"/>
      <c r="G21" s="109"/>
      <c r="H21" s="109"/>
      <c r="I21" s="109"/>
      <c r="J21" s="109"/>
    </row>
    <row r="22" spans="1:10" ht="18.75" customHeight="1">
      <c r="A22" s="61"/>
      <c r="B22" s="109"/>
      <c r="C22" s="109"/>
      <c r="D22" s="109"/>
      <c r="E22" s="109"/>
      <c r="F22" s="109"/>
      <c r="G22" s="109"/>
      <c r="H22" s="109"/>
      <c r="I22" s="109"/>
      <c r="J22" s="109"/>
    </row>
    <row r="23" spans="1:38" s="51" customFormat="1" ht="18.75" customHeight="1">
      <c r="A23" s="60"/>
      <c r="B23" s="57"/>
      <c r="C23" s="108" t="s">
        <v>72</v>
      </c>
      <c r="D23" s="108"/>
      <c r="E23" s="108"/>
      <c r="F23" s="108"/>
      <c r="G23" s="108"/>
      <c r="H23" s="108"/>
      <c r="I23" s="59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3"/>
      <c r="AL23" s="53"/>
    </row>
    <row r="24" spans="1:38" s="51" customFormat="1" ht="18.75" customHeight="1">
      <c r="A24" s="63"/>
      <c r="B24" s="60"/>
      <c r="C24" s="108" t="s">
        <v>73</v>
      </c>
      <c r="D24" s="108"/>
      <c r="E24" s="108"/>
      <c r="F24" s="108"/>
      <c r="G24" s="108"/>
      <c r="H24" s="108"/>
      <c r="I24" s="59"/>
      <c r="J24" s="59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53"/>
    </row>
    <row r="25" spans="1:36" s="51" customFormat="1" ht="18.75" customHeight="1">
      <c r="A25" s="60"/>
      <c r="B25" s="60"/>
      <c r="C25" s="108" t="s">
        <v>74</v>
      </c>
      <c r="D25" s="108"/>
      <c r="E25" s="108"/>
      <c r="F25" s="108"/>
      <c r="G25" s="108"/>
      <c r="H25" s="108"/>
      <c r="I25" s="59"/>
      <c r="J25" s="59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1:10" ht="18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8.75">
      <c r="A27" s="62">
        <v>7</v>
      </c>
      <c r="B27" s="56" t="s">
        <v>106</v>
      </c>
      <c r="C27" s="56"/>
      <c r="D27" s="56"/>
      <c r="E27" s="56"/>
      <c r="F27" s="56"/>
      <c r="G27" s="56"/>
      <c r="H27" s="56"/>
      <c r="I27" s="56"/>
      <c r="J27" s="56"/>
    </row>
    <row r="28" spans="1:10" ht="18.75">
      <c r="A28" s="62"/>
      <c r="B28" s="56"/>
      <c r="C28" s="56" t="s">
        <v>107</v>
      </c>
      <c r="D28" s="56"/>
      <c r="E28" s="56"/>
      <c r="F28" s="56"/>
      <c r="G28" s="56"/>
      <c r="H28" s="56"/>
      <c r="I28" s="56"/>
      <c r="J28" s="56"/>
    </row>
    <row r="29" spans="1:10" ht="18.75">
      <c r="A29" s="62"/>
      <c r="B29" s="56"/>
      <c r="C29" s="56" t="s">
        <v>108</v>
      </c>
      <c r="D29" s="56"/>
      <c r="E29" s="56"/>
      <c r="F29" s="56"/>
      <c r="G29" s="56"/>
      <c r="H29" s="56"/>
      <c r="I29" s="56"/>
      <c r="J29" s="56"/>
    </row>
    <row r="30" spans="1:10" ht="18.75">
      <c r="A30" s="62"/>
      <c r="B30" s="56"/>
      <c r="C30" s="56" t="s">
        <v>109</v>
      </c>
      <c r="D30" s="56"/>
      <c r="E30" s="56"/>
      <c r="F30" s="56"/>
      <c r="G30" s="56"/>
      <c r="H30" s="56"/>
      <c r="I30" s="56"/>
      <c r="J30" s="56"/>
    </row>
    <row r="31" spans="1:10" ht="18.75">
      <c r="A31" s="62"/>
      <c r="B31" s="56"/>
      <c r="C31" s="56" t="s">
        <v>110</v>
      </c>
      <c r="D31" s="56"/>
      <c r="E31" s="56"/>
      <c r="F31" s="56"/>
      <c r="G31" s="56"/>
      <c r="H31" s="56"/>
      <c r="I31" s="56"/>
      <c r="J31" s="56"/>
    </row>
    <row r="32" spans="1:10" ht="18.75">
      <c r="A32" s="62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8.75">
      <c r="A33" s="61" t="s">
        <v>136</v>
      </c>
      <c r="B33" s="56" t="s">
        <v>137</v>
      </c>
      <c r="C33" s="56"/>
      <c r="D33" s="56"/>
      <c r="E33" s="56"/>
      <c r="F33" s="56"/>
      <c r="G33" s="56"/>
      <c r="H33" s="56"/>
      <c r="I33" s="56"/>
      <c r="J33" s="56"/>
    </row>
    <row r="34" spans="1:10" ht="18.75">
      <c r="A34" s="61"/>
      <c r="B34" s="56" t="s">
        <v>139</v>
      </c>
      <c r="C34" s="56"/>
      <c r="D34" s="56"/>
      <c r="E34" s="56"/>
      <c r="F34" s="56"/>
      <c r="G34" s="56"/>
      <c r="H34" s="56"/>
      <c r="I34" s="56"/>
      <c r="J34" s="56"/>
    </row>
    <row r="35" spans="1:10" ht="18.75">
      <c r="A35" s="62"/>
      <c r="B35" s="56" t="s">
        <v>138</v>
      </c>
      <c r="C35" s="56"/>
      <c r="D35" s="56"/>
      <c r="E35" s="56"/>
      <c r="F35" s="56"/>
      <c r="G35" s="56"/>
      <c r="H35" s="56"/>
      <c r="I35" s="56"/>
      <c r="J35" s="56"/>
    </row>
    <row r="36" spans="1:10" ht="18.75">
      <c r="A36" s="62"/>
      <c r="B36" s="56"/>
      <c r="C36" s="56"/>
      <c r="D36" s="56"/>
      <c r="E36" s="56"/>
      <c r="F36" s="56"/>
      <c r="G36" s="56"/>
      <c r="H36" s="56"/>
      <c r="I36" s="56"/>
      <c r="J36" s="56"/>
    </row>
    <row r="37" ht="12.75">
      <c r="A37" s="22"/>
    </row>
  </sheetData>
  <mergeCells count="23">
    <mergeCell ref="H4:J5"/>
    <mergeCell ref="B7:J7"/>
    <mergeCell ref="B11:J12"/>
    <mergeCell ref="C23:H23"/>
    <mergeCell ref="C24:H24"/>
    <mergeCell ref="B21:J22"/>
    <mergeCell ref="C25:H25"/>
    <mergeCell ref="B9:J9"/>
    <mergeCell ref="B14:J14"/>
    <mergeCell ref="B16:J16"/>
    <mergeCell ref="C17:H17"/>
    <mergeCell ref="C18:H18"/>
    <mergeCell ref="C19:H19"/>
    <mergeCell ref="I3:J3"/>
    <mergeCell ref="A4:C5"/>
    <mergeCell ref="A1:B1"/>
    <mergeCell ref="I1:J1"/>
    <mergeCell ref="A2:B2"/>
    <mergeCell ref="I2:J2"/>
    <mergeCell ref="C2:H2"/>
    <mergeCell ref="C1:H1"/>
    <mergeCell ref="C3:H3"/>
    <mergeCell ref="D4:G5"/>
  </mergeCells>
  <hyperlinks>
    <hyperlink ref="C23" r:id="rId1" display="http://terraserver.microsoft.com"/>
    <hyperlink ref="C24" r:id="rId2" display="http://www.topozone.com"/>
    <hyperlink ref="C25" r:id="rId3" display="http://www.mapsonus.com"/>
  </hyperlinks>
  <printOptions horizontalCentered="1"/>
  <pageMargins left="0.25" right="0.25" top="0.5" bottom="0.5" header="0.5" footer="0.5"/>
  <pageSetup fitToHeight="1" fitToWidth="1"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11.421875" style="0" customWidth="1"/>
    <col min="3" max="3" width="10.421875" style="0" bestFit="1" customWidth="1"/>
    <col min="4" max="4" width="13.00390625" style="0" customWidth="1"/>
    <col min="6" max="6" width="10.421875" style="0" bestFit="1" customWidth="1"/>
    <col min="7" max="7" width="11.421875" style="0" customWidth="1"/>
    <col min="9" max="9" width="10.421875" style="0" bestFit="1" customWidth="1"/>
    <col min="10" max="10" width="11.421875" style="0" customWidth="1"/>
    <col min="12" max="12" width="10.421875" style="0" bestFit="1" customWidth="1"/>
  </cols>
  <sheetData>
    <row r="1" spans="1:12" ht="26.25">
      <c r="A1" s="97" t="s">
        <v>1</v>
      </c>
      <c r="B1" s="98"/>
      <c r="C1" s="97" t="s">
        <v>4</v>
      </c>
      <c r="D1" s="92"/>
      <c r="E1" s="92"/>
      <c r="F1" s="92"/>
      <c r="G1" s="92"/>
      <c r="H1" s="92"/>
      <c r="I1" s="92"/>
      <c r="J1" s="98"/>
      <c r="K1" s="97" t="s">
        <v>2</v>
      </c>
      <c r="L1" s="98"/>
    </row>
    <row r="2" spans="1:12" ht="26.25">
      <c r="A2" s="90" t="s">
        <v>3</v>
      </c>
      <c r="B2" s="90"/>
      <c r="C2" s="99" t="s">
        <v>78</v>
      </c>
      <c r="D2" s="91"/>
      <c r="E2" s="91"/>
      <c r="F2" s="91"/>
      <c r="G2" s="91"/>
      <c r="H2" s="91"/>
      <c r="I2" s="91"/>
      <c r="J2" s="100"/>
      <c r="K2" s="99" t="s">
        <v>102</v>
      </c>
      <c r="L2" s="100"/>
    </row>
    <row r="3" spans="1:12" ht="27" thickBot="1">
      <c r="A3" s="1">
        <v>20</v>
      </c>
      <c r="B3" s="2" t="s">
        <v>141</v>
      </c>
      <c r="C3" s="137" t="s">
        <v>87</v>
      </c>
      <c r="D3" s="138"/>
      <c r="E3" s="138"/>
      <c r="F3" s="138"/>
      <c r="G3" s="138"/>
      <c r="H3" s="138"/>
      <c r="I3" s="138"/>
      <c r="J3" s="139"/>
      <c r="K3" s="99" t="s">
        <v>88</v>
      </c>
      <c r="L3" s="100"/>
    </row>
    <row r="4" spans="1:12" s="6" customFormat="1" ht="16.5" customHeight="1">
      <c r="A4" s="95" t="s">
        <v>65</v>
      </c>
      <c r="B4" s="95"/>
      <c r="C4" s="95"/>
      <c r="D4" s="135" t="s">
        <v>5</v>
      </c>
      <c r="E4" s="135"/>
      <c r="F4" s="135"/>
      <c r="G4" s="135"/>
      <c r="H4" s="135"/>
      <c r="I4" s="140" t="s">
        <v>44</v>
      </c>
      <c r="J4" s="140"/>
      <c r="K4" s="140"/>
      <c r="L4" s="140"/>
    </row>
    <row r="5" spans="1:12" s="5" customFormat="1" ht="16.5" customHeight="1" thickBot="1">
      <c r="A5" s="96"/>
      <c r="B5" s="96"/>
      <c r="C5" s="96"/>
      <c r="D5" s="136"/>
      <c r="E5" s="136"/>
      <c r="F5" s="136"/>
      <c r="G5" s="136"/>
      <c r="H5" s="136"/>
      <c r="I5" s="141"/>
      <c r="J5" s="141"/>
      <c r="K5" s="141"/>
      <c r="L5" s="141"/>
    </row>
    <row r="6" spans="1:11" s="5" customFormat="1" ht="15.75">
      <c r="A6" s="7"/>
      <c r="B6" s="7"/>
      <c r="C6" s="7"/>
      <c r="D6" s="3"/>
      <c r="E6" s="3"/>
      <c r="F6" s="3"/>
      <c r="G6" s="3"/>
      <c r="H6" s="3"/>
      <c r="I6" s="3"/>
      <c r="J6" s="4"/>
      <c r="K6" s="4"/>
    </row>
    <row r="7" spans="1:11" s="6" customFormat="1" ht="16.5" thickBot="1">
      <c r="A7" s="132" t="s">
        <v>6</v>
      </c>
      <c r="B7" s="132"/>
      <c r="C7" s="132"/>
      <c r="D7" s="134"/>
      <c r="E7" s="134"/>
      <c r="F7" s="134"/>
      <c r="G7" s="134"/>
      <c r="H7" s="134"/>
      <c r="I7" s="134"/>
      <c r="J7" s="134"/>
      <c r="K7" s="134"/>
    </row>
    <row r="8" spans="1:11" s="6" customFormat="1" ht="16.5" thickBot="1">
      <c r="A8" s="132" t="s">
        <v>7</v>
      </c>
      <c r="B8" s="132"/>
      <c r="C8" s="132"/>
      <c r="D8" s="132"/>
      <c r="E8" s="132"/>
      <c r="F8" s="132"/>
      <c r="G8" s="132"/>
      <c r="H8" s="16"/>
      <c r="I8" s="8"/>
      <c r="J8" s="8"/>
      <c r="K8" s="9"/>
    </row>
    <row r="9" spans="1:11" s="6" customFormat="1" ht="16.5" thickBot="1">
      <c r="A9" s="132" t="s">
        <v>8</v>
      </c>
      <c r="B9" s="132"/>
      <c r="C9" s="132"/>
      <c r="D9" s="134"/>
      <c r="E9" s="134"/>
      <c r="F9" s="134"/>
      <c r="G9" s="134"/>
      <c r="H9" s="134"/>
      <c r="I9" s="134"/>
      <c r="J9" s="134"/>
      <c r="K9" s="134"/>
    </row>
    <row r="10" spans="1:11" s="6" customFormat="1" ht="16.5" thickBot="1">
      <c r="A10" s="8"/>
      <c r="B10" s="8"/>
      <c r="C10" s="8" t="s">
        <v>9</v>
      </c>
      <c r="D10" s="133"/>
      <c r="E10" s="133"/>
      <c r="F10" s="133"/>
      <c r="G10" s="133"/>
      <c r="H10" s="133"/>
      <c r="I10" s="133"/>
      <c r="J10" s="133"/>
      <c r="K10" s="133"/>
    </row>
    <row r="11" spans="1:11" s="6" customFormat="1" ht="16.5" thickBot="1">
      <c r="A11" s="8"/>
      <c r="B11" s="8"/>
      <c r="C11" s="8" t="s">
        <v>10</v>
      </c>
      <c r="D11" s="133"/>
      <c r="E11" s="133"/>
      <c r="F11" s="133"/>
      <c r="G11" s="133"/>
      <c r="H11" s="11" t="s">
        <v>11</v>
      </c>
      <c r="I11" s="133"/>
      <c r="J11" s="133"/>
      <c r="K11" s="133"/>
    </row>
    <row r="12" spans="1:11" s="15" customFormat="1" ht="15.75">
      <c r="A12" s="11"/>
      <c r="B12" s="11"/>
      <c r="C12" s="11"/>
      <c r="D12" s="12"/>
      <c r="E12" s="12"/>
      <c r="F12" s="12"/>
      <c r="G12" s="11"/>
      <c r="H12" s="13"/>
      <c r="I12" s="13"/>
      <c r="J12" s="14"/>
      <c r="K12" s="14"/>
    </row>
    <row r="13" spans="1:11" s="15" customFormat="1" ht="15.75">
      <c r="A13" s="11"/>
      <c r="B13" s="11"/>
      <c r="C13" s="11"/>
      <c r="D13" s="12"/>
      <c r="E13" s="12"/>
      <c r="F13" s="12"/>
      <c r="G13" s="11"/>
      <c r="H13" s="13"/>
      <c r="I13" s="13"/>
      <c r="J13" s="14"/>
      <c r="K13" s="14"/>
    </row>
    <row r="14" spans="1:11" s="6" customFormat="1" ht="16.5" thickBot="1">
      <c r="A14" s="132" t="s">
        <v>12</v>
      </c>
      <c r="B14" s="132"/>
      <c r="C14" s="132"/>
      <c r="D14" s="134"/>
      <c r="E14" s="134"/>
      <c r="F14" s="134"/>
      <c r="G14" s="134"/>
      <c r="H14" s="134"/>
      <c r="I14" s="134"/>
      <c r="J14" s="134"/>
      <c r="K14" s="134"/>
    </row>
    <row r="15" spans="1:11" s="6" customFormat="1" ht="16.5" thickBot="1">
      <c r="A15" s="132" t="s">
        <v>13</v>
      </c>
      <c r="B15" s="132"/>
      <c r="C15" s="132"/>
      <c r="D15" s="133"/>
      <c r="E15" s="133"/>
      <c r="F15" s="133"/>
      <c r="G15" s="133"/>
      <c r="H15" s="133"/>
      <c r="I15" s="11" t="s">
        <v>14</v>
      </c>
      <c r="J15" s="134"/>
      <c r="K15" s="134"/>
    </row>
    <row r="16" spans="1:11" s="6" customFormat="1" ht="16.5" thickBot="1">
      <c r="A16" s="132" t="s">
        <v>15</v>
      </c>
      <c r="B16" s="132"/>
      <c r="C16" s="132"/>
      <c r="D16" s="133"/>
      <c r="E16" s="133"/>
      <c r="F16" s="133"/>
      <c r="G16" s="133"/>
      <c r="H16" s="133"/>
      <c r="I16" s="10"/>
      <c r="J16" s="9"/>
      <c r="K16" s="9"/>
    </row>
    <row r="17" spans="1:11" s="6" customFormat="1" ht="16.5" thickBot="1">
      <c r="A17" s="132" t="s">
        <v>16</v>
      </c>
      <c r="B17" s="132"/>
      <c r="C17" s="132"/>
      <c r="D17" s="134"/>
      <c r="E17" s="134"/>
      <c r="F17" s="134"/>
      <c r="G17" s="134"/>
      <c r="H17" s="134"/>
      <c r="I17" s="134"/>
      <c r="J17" s="134"/>
      <c r="K17" s="134"/>
    </row>
    <row r="20" spans="1:11" s="18" customFormat="1" ht="16.5" thickBot="1">
      <c r="A20" s="132" t="s">
        <v>17</v>
      </c>
      <c r="B20" s="132"/>
      <c r="C20" s="132"/>
      <c r="D20" s="134"/>
      <c r="E20" s="134"/>
      <c r="F20" s="134"/>
      <c r="G20" s="134"/>
      <c r="H20" s="134"/>
      <c r="I20" s="134"/>
      <c r="J20" s="134"/>
      <c r="K20" s="134"/>
    </row>
    <row r="21" spans="4:9" ht="16.5" thickBot="1">
      <c r="D21" s="132" t="s">
        <v>18</v>
      </c>
      <c r="E21" s="132"/>
      <c r="F21" s="132"/>
      <c r="G21" s="132"/>
      <c r="H21" s="146"/>
      <c r="I21" s="146"/>
    </row>
    <row r="22" spans="1:11" ht="16.5" thickBot="1">
      <c r="A22" s="132" t="s">
        <v>140</v>
      </c>
      <c r="B22" s="132"/>
      <c r="C22" s="132"/>
      <c r="D22" s="134"/>
      <c r="E22" s="134"/>
      <c r="F22" s="134"/>
      <c r="G22" s="134"/>
      <c r="H22" s="134"/>
      <c r="I22" s="134"/>
      <c r="J22" s="134"/>
      <c r="K22" s="134"/>
    </row>
    <row r="23" spans="1:11" ht="16.5" thickBot="1">
      <c r="A23" s="132" t="s">
        <v>9</v>
      </c>
      <c r="B23" s="132"/>
      <c r="C23" s="132"/>
      <c r="D23" s="133"/>
      <c r="E23" s="133"/>
      <c r="F23" s="133"/>
      <c r="G23" s="133"/>
      <c r="H23" s="17" t="s">
        <v>11</v>
      </c>
      <c r="I23" s="133"/>
      <c r="J23" s="133"/>
      <c r="K23" s="133"/>
    </row>
    <row r="24" spans="1:11" ht="15.75">
      <c r="A24" s="8"/>
      <c r="B24" s="8"/>
      <c r="C24" s="20"/>
      <c r="D24" s="64"/>
      <c r="E24" s="64"/>
      <c r="F24" s="64"/>
      <c r="G24" s="64"/>
      <c r="H24" s="17"/>
      <c r="I24" s="31"/>
      <c r="J24" s="64"/>
      <c r="K24" s="64"/>
    </row>
    <row r="25" spans="1:11" ht="15.75">
      <c r="A25" s="8"/>
      <c r="B25" s="8"/>
      <c r="D25" s="33"/>
      <c r="E25" s="33"/>
      <c r="F25" s="33"/>
      <c r="H25" s="17"/>
      <c r="I25" s="31"/>
      <c r="J25" s="31"/>
      <c r="K25" s="31"/>
    </row>
    <row r="26" spans="1:11" ht="16.5" thickBot="1">
      <c r="A26" s="8"/>
      <c r="B26" s="143" t="s">
        <v>19</v>
      </c>
      <c r="C26" s="143"/>
      <c r="D26" s="128" t="s">
        <v>63</v>
      </c>
      <c r="E26" s="128"/>
      <c r="F26" s="128"/>
      <c r="I26" s="31"/>
      <c r="J26" s="31"/>
      <c r="K26" s="31"/>
    </row>
    <row r="27" spans="1:11" ht="15.75">
      <c r="A27" s="8"/>
      <c r="B27" s="8"/>
      <c r="C27" s="20"/>
      <c r="D27" s="31"/>
      <c r="E27" s="31"/>
      <c r="F27" s="31"/>
      <c r="G27" s="31"/>
      <c r="H27" s="17"/>
      <c r="I27" s="31"/>
      <c r="J27" s="31"/>
      <c r="K27" s="31"/>
    </row>
    <row r="28" spans="1:11" ht="15.75">
      <c r="A28" s="8"/>
      <c r="B28" s="8"/>
      <c r="C28" s="20"/>
      <c r="D28" s="31"/>
      <c r="E28" s="31"/>
      <c r="F28" s="31"/>
      <c r="G28" s="31"/>
      <c r="H28" s="17"/>
      <c r="I28" s="31"/>
      <c r="J28" s="31"/>
      <c r="K28" s="31"/>
    </row>
    <row r="29" spans="1:11" s="24" customFormat="1" ht="16.5" thickBot="1">
      <c r="A29" s="144" t="s">
        <v>79</v>
      </c>
      <c r="B29" s="144"/>
      <c r="C29" s="144"/>
      <c r="D29" s="127" t="s">
        <v>37</v>
      </c>
      <c r="E29" s="127"/>
      <c r="F29" s="129" t="s">
        <v>40</v>
      </c>
      <c r="G29" s="129"/>
      <c r="H29" s="131" t="s">
        <v>41</v>
      </c>
      <c r="I29" s="131"/>
      <c r="J29" s="129"/>
      <c r="K29" s="129"/>
    </row>
    <row r="30" spans="1:11" s="21" customFormat="1" ht="16.5" thickBot="1">
      <c r="A30" s="20"/>
      <c r="B30" s="20"/>
      <c r="C30" s="20"/>
      <c r="D30" s="127" t="s">
        <v>39</v>
      </c>
      <c r="E30" s="127"/>
      <c r="F30" s="128"/>
      <c r="G30" s="128"/>
      <c r="H30" s="127" t="s">
        <v>38</v>
      </c>
      <c r="I30" s="127"/>
      <c r="J30" s="145"/>
      <c r="K30" s="145"/>
    </row>
    <row r="33" spans="1:4" ht="15.75">
      <c r="A33" s="142" t="s">
        <v>80</v>
      </c>
      <c r="B33" s="142"/>
      <c r="C33" s="142"/>
      <c r="D33" s="9"/>
    </row>
    <row r="34" spans="1:7" ht="15.75">
      <c r="A34" s="9"/>
      <c r="E34" s="9" t="s">
        <v>81</v>
      </c>
      <c r="F34" s="9"/>
      <c r="G34" s="9"/>
    </row>
    <row r="35" spans="1:7" ht="15.75">
      <c r="A35" s="9"/>
      <c r="E35" s="142" t="s">
        <v>82</v>
      </c>
      <c r="F35" s="142"/>
      <c r="G35" s="48"/>
    </row>
    <row r="36" spans="1:7" ht="15.75">
      <c r="A36" s="9"/>
      <c r="E36" s="142" t="s">
        <v>83</v>
      </c>
      <c r="F36" s="142"/>
      <c r="G36" s="49"/>
    </row>
    <row r="37" spans="1:7" ht="16.5" thickBot="1">
      <c r="A37" s="9"/>
      <c r="E37" s="142" t="s">
        <v>84</v>
      </c>
      <c r="F37" s="142"/>
      <c r="G37" s="50"/>
    </row>
    <row r="38" spans="1:7" ht="16.5" thickTop="1">
      <c r="A38" s="9"/>
      <c r="E38" s="9"/>
      <c r="F38" s="19" t="s">
        <v>85</v>
      </c>
      <c r="G38" s="28">
        <f>G35*G36*G37</f>
        <v>0</v>
      </c>
    </row>
    <row r="39" spans="1:7" ht="15.75">
      <c r="A39" s="9"/>
      <c r="E39" s="9"/>
      <c r="F39" s="9"/>
      <c r="G39" s="9"/>
    </row>
    <row r="40" spans="1:7" ht="15.75">
      <c r="A40" s="9"/>
      <c r="D40" s="142" t="s">
        <v>86</v>
      </c>
      <c r="E40" s="142"/>
      <c r="F40" s="142"/>
      <c r="G40" s="48"/>
    </row>
    <row r="43" spans="1:12" s="9" customFormat="1" ht="15.75">
      <c r="A43" s="130" t="s">
        <v>20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</row>
    <row r="44" spans="1:12" s="9" customFormat="1" ht="15.75">
      <c r="A44" s="23" t="s">
        <v>21</v>
      </c>
      <c r="B44" s="23" t="s">
        <v>105</v>
      </c>
      <c r="C44" s="23" t="s">
        <v>22</v>
      </c>
      <c r="D44" s="23" t="s">
        <v>21</v>
      </c>
      <c r="E44" s="23" t="s">
        <v>105</v>
      </c>
      <c r="F44" s="23" t="s">
        <v>22</v>
      </c>
      <c r="G44" s="23" t="s">
        <v>21</v>
      </c>
      <c r="H44" s="23" t="s">
        <v>105</v>
      </c>
      <c r="I44" s="23" t="s">
        <v>22</v>
      </c>
      <c r="J44" s="23" t="s">
        <v>21</v>
      </c>
      <c r="K44" s="23" t="s">
        <v>105</v>
      </c>
      <c r="L44" s="23" t="s">
        <v>22</v>
      </c>
    </row>
    <row r="45" spans="1:12" s="9" customFormat="1" ht="15.75">
      <c r="A45" s="19" t="s">
        <v>23</v>
      </c>
      <c r="B45" s="25"/>
      <c r="C45" s="27" t="e">
        <f>B45/$G$50</f>
        <v>#DIV/0!</v>
      </c>
      <c r="D45" s="19" t="s">
        <v>27</v>
      </c>
      <c r="E45" s="25"/>
      <c r="F45" s="27" t="e">
        <f>E45/$G$50</f>
        <v>#DIV/0!</v>
      </c>
      <c r="G45" s="19" t="s">
        <v>30</v>
      </c>
      <c r="H45" s="25"/>
      <c r="I45" s="27" t="e">
        <f>H45/$G$50</f>
        <v>#DIV/0!</v>
      </c>
      <c r="J45" s="19" t="s">
        <v>33</v>
      </c>
      <c r="K45" s="25"/>
      <c r="L45" s="27" t="e">
        <f>K45/$G$50</f>
        <v>#DIV/0!</v>
      </c>
    </row>
    <row r="46" spans="1:12" s="9" customFormat="1" ht="15.75">
      <c r="A46" s="19" t="s">
        <v>24</v>
      </c>
      <c r="B46" s="25"/>
      <c r="C46" s="27" t="e">
        <f>B46/$G$50</f>
        <v>#DIV/0!</v>
      </c>
      <c r="D46" s="19" t="s">
        <v>28</v>
      </c>
      <c r="E46" s="25"/>
      <c r="F46" s="27" t="e">
        <f>E46/$G$50</f>
        <v>#DIV/0!</v>
      </c>
      <c r="G46" s="19" t="s">
        <v>31</v>
      </c>
      <c r="H46" s="25"/>
      <c r="I46" s="27" t="e">
        <f>H46/$G$50</f>
        <v>#DIV/0!</v>
      </c>
      <c r="J46" s="19" t="s">
        <v>34</v>
      </c>
      <c r="K46" s="25"/>
      <c r="L46" s="27" t="e">
        <f>K46/$G$50</f>
        <v>#DIV/0!</v>
      </c>
    </row>
    <row r="47" spans="1:12" s="9" customFormat="1" ht="16.5" thickBot="1">
      <c r="A47" s="19" t="s">
        <v>25</v>
      </c>
      <c r="B47" s="26"/>
      <c r="C47" s="29" t="e">
        <f>B47/$G$50</f>
        <v>#DIV/0!</v>
      </c>
      <c r="D47" s="19" t="s">
        <v>29</v>
      </c>
      <c r="E47" s="26"/>
      <c r="F47" s="29" t="e">
        <f>E47/$G$50</f>
        <v>#DIV/0!</v>
      </c>
      <c r="G47" s="19" t="s">
        <v>32</v>
      </c>
      <c r="H47" s="26"/>
      <c r="I47" s="29" t="e">
        <f>H47/$G$50</f>
        <v>#DIV/0!</v>
      </c>
      <c r="J47" s="19" t="s">
        <v>35</v>
      </c>
      <c r="K47" s="26"/>
      <c r="L47" s="29" t="e">
        <f>K47/$G$50</f>
        <v>#DIV/0!</v>
      </c>
    </row>
    <row r="48" spans="1:12" s="9" customFormat="1" ht="16.5" thickTop="1">
      <c r="A48" s="19" t="s">
        <v>26</v>
      </c>
      <c r="B48" s="28">
        <f>SUM(B45:B47)</f>
        <v>0</v>
      </c>
      <c r="C48" s="30" t="e">
        <f>SUM(C45:C47)</f>
        <v>#DIV/0!</v>
      </c>
      <c r="D48" s="19" t="s">
        <v>26</v>
      </c>
      <c r="E48" s="28">
        <f>SUM(E45:E47)</f>
        <v>0</v>
      </c>
      <c r="F48" s="30" t="e">
        <f>SUM(F45:F47)</f>
        <v>#DIV/0!</v>
      </c>
      <c r="G48" s="19" t="s">
        <v>26</v>
      </c>
      <c r="H48" s="28">
        <f>SUM(H45:H47)</f>
        <v>0</v>
      </c>
      <c r="I48" s="30" t="e">
        <f>SUM(I45:I47)</f>
        <v>#DIV/0!</v>
      </c>
      <c r="J48" s="19" t="s">
        <v>26</v>
      </c>
      <c r="K48" s="28">
        <f>SUM(K45:K47)</f>
        <v>0</v>
      </c>
      <c r="L48" s="30" t="e">
        <f>SUM(L45:L47)</f>
        <v>#DIV/0!</v>
      </c>
    </row>
    <row r="49" s="9" customFormat="1" ht="15.75"/>
    <row r="50" spans="1:12" s="9" customFormat="1" ht="15.75">
      <c r="A50" s="19" t="s">
        <v>43</v>
      </c>
      <c r="B50" s="19"/>
      <c r="C50" s="19"/>
      <c r="D50" s="19"/>
      <c r="E50" s="19"/>
      <c r="F50" s="19" t="s">
        <v>42</v>
      </c>
      <c r="G50" s="28">
        <f>$B$48+$E$48+$H$48+$K$48</f>
        <v>0</v>
      </c>
      <c r="H50" s="43"/>
      <c r="J50" s="142" t="s">
        <v>36</v>
      </c>
      <c r="K50" s="142"/>
      <c r="L50" s="27" t="e">
        <f>$C$48+$F$48+$I$48+$L$48</f>
        <v>#DIV/0!</v>
      </c>
    </row>
    <row r="51" s="9" customFormat="1" ht="15.75"/>
    <row r="52" spans="3:10" ht="18.75">
      <c r="C52" s="56" t="s">
        <v>106</v>
      </c>
      <c r="D52" s="56"/>
      <c r="E52" s="56"/>
      <c r="F52" s="56"/>
      <c r="G52" s="56"/>
      <c r="H52" s="56"/>
      <c r="I52" s="56"/>
      <c r="J52" s="56"/>
    </row>
    <row r="53" spans="3:10" ht="18.75">
      <c r="C53" s="56"/>
      <c r="D53" s="56" t="s">
        <v>107</v>
      </c>
      <c r="E53" s="56"/>
      <c r="F53" s="56"/>
      <c r="G53" s="56"/>
      <c r="H53" s="56"/>
      <c r="I53" s="56"/>
      <c r="J53" s="56"/>
    </row>
    <row r="54" spans="3:10" ht="18.75">
      <c r="C54" s="56"/>
      <c r="D54" s="56" t="s">
        <v>108</v>
      </c>
      <c r="E54" s="56"/>
      <c r="F54" s="56"/>
      <c r="G54" s="56"/>
      <c r="H54" s="56"/>
      <c r="I54" s="56"/>
      <c r="J54" s="56"/>
    </row>
    <row r="55" spans="3:10" ht="18.75">
      <c r="C55" s="56"/>
      <c r="D55" s="56" t="s">
        <v>109</v>
      </c>
      <c r="E55" s="56"/>
      <c r="F55" s="56"/>
      <c r="G55" s="56"/>
      <c r="H55" s="56"/>
      <c r="I55" s="56"/>
      <c r="J55" s="56"/>
    </row>
    <row r="56" spans="3:10" ht="18.75">
      <c r="C56" s="56"/>
      <c r="D56" s="56" t="s">
        <v>110</v>
      </c>
      <c r="E56" s="56"/>
      <c r="F56" s="56"/>
      <c r="G56" s="56"/>
      <c r="H56" s="56"/>
      <c r="I56" s="56"/>
      <c r="J56" s="56"/>
    </row>
  </sheetData>
  <mergeCells count="55">
    <mergeCell ref="D23:G23"/>
    <mergeCell ref="H21:I21"/>
    <mergeCell ref="J50:K50"/>
    <mergeCell ref="D30:E30"/>
    <mergeCell ref="H30:I30"/>
    <mergeCell ref="D40:F40"/>
    <mergeCell ref="E35:F35"/>
    <mergeCell ref="E36:F36"/>
    <mergeCell ref="E37:F37"/>
    <mergeCell ref="I23:K23"/>
    <mergeCell ref="I4:L5"/>
    <mergeCell ref="A33:C33"/>
    <mergeCell ref="B26:C26"/>
    <mergeCell ref="D26:F26"/>
    <mergeCell ref="D21:G21"/>
    <mergeCell ref="A29:C29"/>
    <mergeCell ref="A22:C22"/>
    <mergeCell ref="D22:K22"/>
    <mergeCell ref="J29:K29"/>
    <mergeCell ref="J30:K30"/>
    <mergeCell ref="D20:K20"/>
    <mergeCell ref="A16:C16"/>
    <mergeCell ref="D16:H16"/>
    <mergeCell ref="K2:L2"/>
    <mergeCell ref="K3:L3"/>
    <mergeCell ref="J15:K15"/>
    <mergeCell ref="D9:K9"/>
    <mergeCell ref="D10:K10"/>
    <mergeCell ref="C3:J3"/>
    <mergeCell ref="A4:C5"/>
    <mergeCell ref="D7:K7"/>
    <mergeCell ref="A7:C7"/>
    <mergeCell ref="K1:L1"/>
    <mergeCell ref="A9:C9"/>
    <mergeCell ref="A1:B1"/>
    <mergeCell ref="C1:J1"/>
    <mergeCell ref="A2:B2"/>
    <mergeCell ref="C2:J2"/>
    <mergeCell ref="D4:H5"/>
    <mergeCell ref="A8:G8"/>
    <mergeCell ref="A23:C23"/>
    <mergeCell ref="A14:C14"/>
    <mergeCell ref="I11:K11"/>
    <mergeCell ref="D11:G11"/>
    <mergeCell ref="A20:C20"/>
    <mergeCell ref="D15:H15"/>
    <mergeCell ref="D17:K17"/>
    <mergeCell ref="D14:K14"/>
    <mergeCell ref="A15:C15"/>
    <mergeCell ref="A17:C17"/>
    <mergeCell ref="D29:E29"/>
    <mergeCell ref="F30:G30"/>
    <mergeCell ref="F29:G29"/>
    <mergeCell ref="A43:L43"/>
    <mergeCell ref="H29:I29"/>
  </mergeCells>
  <printOptions horizontalCentered="1"/>
  <pageMargins left="0.25" right="0.25" top="0.25" bottom="0.25" header="0.25" footer="0.25"/>
  <pageSetup fitToHeight="1" fitToWidth="1" horizontalDpi="600" verticalDpi="600" orientation="portrait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11.8515625" style="0" customWidth="1"/>
    <col min="2" max="2" width="10.28125" style="0" customWidth="1"/>
    <col min="3" max="4" width="12.00390625" style="0" customWidth="1"/>
    <col min="5" max="5" width="16.140625" style="0" customWidth="1"/>
    <col min="8" max="8" width="12.00390625" style="0" bestFit="1" customWidth="1"/>
    <col min="9" max="9" width="10.28125" style="0" customWidth="1"/>
    <col min="10" max="10" width="16.140625" style="0" customWidth="1"/>
  </cols>
  <sheetData>
    <row r="1" spans="1:10" ht="26.25">
      <c r="A1" s="97" t="s">
        <v>1</v>
      </c>
      <c r="B1" s="98"/>
      <c r="C1" s="97" t="s">
        <v>4</v>
      </c>
      <c r="D1" s="92"/>
      <c r="E1" s="92"/>
      <c r="F1" s="92"/>
      <c r="G1" s="92"/>
      <c r="H1" s="98"/>
      <c r="I1" s="97" t="s">
        <v>2</v>
      </c>
      <c r="J1" s="98"/>
    </row>
    <row r="2" spans="1:10" ht="26.25">
      <c r="A2" s="90" t="s">
        <v>3</v>
      </c>
      <c r="B2" s="90"/>
      <c r="C2" s="99" t="s">
        <v>78</v>
      </c>
      <c r="D2" s="91"/>
      <c r="E2" s="91"/>
      <c r="F2" s="91"/>
      <c r="G2" s="91"/>
      <c r="H2" s="100"/>
      <c r="I2" s="99" t="s">
        <v>102</v>
      </c>
      <c r="J2" s="100"/>
    </row>
    <row r="3" spans="1:10" ht="27" thickBot="1">
      <c r="A3" s="1">
        <v>20</v>
      </c>
      <c r="B3" s="45" t="str">
        <f>'Comp_Fac&amp;Sch'!B3</f>
        <v>_ _</v>
      </c>
      <c r="C3" s="93" t="s">
        <v>89</v>
      </c>
      <c r="D3" s="94"/>
      <c r="E3" s="94"/>
      <c r="F3" s="94"/>
      <c r="G3" s="94"/>
      <c r="H3" s="101"/>
      <c r="I3" s="99" t="s">
        <v>90</v>
      </c>
      <c r="J3" s="100"/>
    </row>
    <row r="4" spans="1:10" ht="16.5" customHeight="1">
      <c r="A4" s="95" t="s">
        <v>65</v>
      </c>
      <c r="B4" s="95"/>
      <c r="C4" s="95"/>
      <c r="D4" s="102" t="s">
        <v>5</v>
      </c>
      <c r="E4" s="103"/>
      <c r="F4" s="103"/>
      <c r="G4" s="104"/>
      <c r="H4" s="121" t="s">
        <v>44</v>
      </c>
      <c r="I4" s="122"/>
      <c r="J4" s="123"/>
    </row>
    <row r="5" spans="1:10" ht="16.5" customHeight="1" thickBot="1">
      <c r="A5" s="96"/>
      <c r="B5" s="96"/>
      <c r="C5" s="96"/>
      <c r="D5" s="105"/>
      <c r="E5" s="106"/>
      <c r="F5" s="106"/>
      <c r="G5" s="107"/>
      <c r="H5" s="124"/>
      <c r="I5" s="125"/>
      <c r="J5" s="126"/>
    </row>
    <row r="7" spans="1:12" s="6" customFormat="1" ht="18.75">
      <c r="A7" s="188" t="s">
        <v>56</v>
      </c>
      <c r="B7" s="188"/>
      <c r="C7" s="195">
        <f>'Comp_Fac&amp;Sch'!D7</f>
        <v>0</v>
      </c>
      <c r="D7" s="195"/>
      <c r="E7" s="195"/>
      <c r="F7" s="195"/>
      <c r="G7" s="195"/>
      <c r="H7" s="195"/>
      <c r="I7" s="195"/>
      <c r="J7" s="195"/>
      <c r="K7" s="31"/>
      <c r="L7" s="31"/>
    </row>
    <row r="8" spans="1:12" s="6" customFormat="1" ht="18.75">
      <c r="A8" s="188" t="s">
        <v>59</v>
      </c>
      <c r="B8" s="188"/>
      <c r="C8" s="188"/>
      <c r="D8" s="188"/>
      <c r="E8" s="47">
        <f>'Comp_Fac&amp;Sch'!H8</f>
        <v>0</v>
      </c>
      <c r="F8" s="41"/>
      <c r="G8" s="41"/>
      <c r="H8" s="41"/>
      <c r="I8" s="41"/>
      <c r="J8" s="41"/>
      <c r="K8" s="32"/>
      <c r="L8" s="9"/>
    </row>
    <row r="9" spans="1:10" ht="18.75">
      <c r="A9" s="188" t="s">
        <v>57</v>
      </c>
      <c r="B9" s="188"/>
      <c r="C9" s="195">
        <f>'Comp_Fac&amp;Sch'!D20</f>
        <v>0</v>
      </c>
      <c r="D9" s="195"/>
      <c r="E9" s="195"/>
      <c r="F9" s="195"/>
      <c r="G9" s="195"/>
      <c r="H9" s="195"/>
      <c r="I9" s="195"/>
      <c r="J9" s="195"/>
    </row>
    <row r="10" spans="1:10" ht="18.75">
      <c r="A10" s="188" t="s">
        <v>58</v>
      </c>
      <c r="B10" s="188"/>
      <c r="C10" s="188"/>
      <c r="D10" s="188"/>
      <c r="E10" s="47">
        <f>'Comp_Fac&amp;Sch'!H21</f>
        <v>0</v>
      </c>
      <c r="F10" s="41"/>
      <c r="G10" s="41"/>
      <c r="H10" s="41"/>
      <c r="I10" s="41"/>
      <c r="J10" s="42"/>
    </row>
    <row r="12" spans="1:10" s="65" customFormat="1" ht="27" thickBot="1">
      <c r="A12" s="152" t="s">
        <v>92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2:11" s="56" customFormat="1" ht="19.5" thickTop="1">
      <c r="B13" s="176" t="s">
        <v>115</v>
      </c>
      <c r="C13" s="177"/>
      <c r="D13" s="177"/>
      <c r="E13" s="178"/>
      <c r="F13" s="179" t="s">
        <v>116</v>
      </c>
      <c r="G13" s="179"/>
      <c r="H13" s="179"/>
      <c r="I13" s="180"/>
      <c r="J13" s="58"/>
      <c r="K13" s="58"/>
    </row>
    <row r="14" spans="2:11" s="56" customFormat="1" ht="18.75">
      <c r="B14" s="173" t="s">
        <v>114</v>
      </c>
      <c r="C14" s="174"/>
      <c r="D14" s="174"/>
      <c r="E14" s="175"/>
      <c r="F14" s="182" t="s">
        <v>96</v>
      </c>
      <c r="G14" s="182"/>
      <c r="H14" s="183" t="s">
        <v>111</v>
      </c>
      <c r="I14" s="184"/>
      <c r="J14" s="58"/>
      <c r="K14" s="58"/>
    </row>
    <row r="15" spans="2:9" s="56" customFormat="1" ht="18.75">
      <c r="B15" s="67"/>
      <c r="C15" s="162" t="s">
        <v>112</v>
      </c>
      <c r="D15" s="163"/>
      <c r="E15" s="164"/>
      <c r="F15" s="169"/>
      <c r="G15" s="169"/>
      <c r="H15" s="169"/>
      <c r="I15" s="199"/>
    </row>
    <row r="16" spans="2:9" s="56" customFormat="1" ht="19.5" thickBot="1">
      <c r="B16" s="67"/>
      <c r="C16" s="162" t="s">
        <v>113</v>
      </c>
      <c r="D16" s="163"/>
      <c r="E16" s="164"/>
      <c r="F16" s="169"/>
      <c r="G16" s="169"/>
      <c r="H16" s="165"/>
      <c r="I16" s="181"/>
    </row>
    <row r="17" spans="2:9" s="56" customFormat="1" ht="19.5" thickTop="1">
      <c r="B17" s="67"/>
      <c r="C17" s="162" t="s">
        <v>93</v>
      </c>
      <c r="D17" s="163"/>
      <c r="E17" s="164"/>
      <c r="F17" s="169"/>
      <c r="G17" s="170"/>
      <c r="H17" s="81"/>
      <c r="I17" s="82"/>
    </row>
    <row r="18" spans="2:9" s="56" customFormat="1" ht="18.75">
      <c r="B18" s="67"/>
      <c r="C18" s="162" t="s">
        <v>94</v>
      </c>
      <c r="D18" s="163"/>
      <c r="E18" s="164"/>
      <c r="F18" s="169"/>
      <c r="G18" s="170"/>
      <c r="H18" s="74"/>
      <c r="I18" s="32"/>
    </row>
    <row r="19" spans="2:9" s="56" customFormat="1" ht="19.5" thickBot="1">
      <c r="B19" s="69"/>
      <c r="C19" s="162" t="s">
        <v>97</v>
      </c>
      <c r="D19" s="163"/>
      <c r="E19" s="164"/>
      <c r="F19" s="165"/>
      <c r="G19" s="166"/>
      <c r="H19" s="74"/>
      <c r="I19" s="32"/>
    </row>
    <row r="20" spans="2:9" s="56" customFormat="1" ht="20.25" thickBot="1" thickTop="1">
      <c r="B20" s="70"/>
      <c r="C20" s="151"/>
      <c r="D20" s="151"/>
      <c r="E20" s="151"/>
      <c r="F20" s="71"/>
      <c r="G20" s="72"/>
      <c r="H20" s="73"/>
      <c r="I20" s="73"/>
    </row>
    <row r="21" s="56" customFormat="1" ht="20.25" thickBot="1" thickTop="1"/>
    <row r="22" spans="2:9" s="56" customFormat="1" ht="19.5" thickTop="1">
      <c r="B22" s="176" t="s">
        <v>117</v>
      </c>
      <c r="C22" s="177"/>
      <c r="D22" s="177"/>
      <c r="E22" s="178"/>
      <c r="F22" s="179" t="s">
        <v>116</v>
      </c>
      <c r="G22" s="179"/>
      <c r="H22" s="179"/>
      <c r="I22" s="180"/>
    </row>
    <row r="23" spans="2:9" s="56" customFormat="1" ht="18.75">
      <c r="B23" s="173" t="s">
        <v>114</v>
      </c>
      <c r="C23" s="174"/>
      <c r="D23" s="174"/>
      <c r="E23" s="175"/>
      <c r="F23" s="182" t="s">
        <v>95</v>
      </c>
      <c r="G23" s="182"/>
      <c r="H23" s="183" t="s">
        <v>124</v>
      </c>
      <c r="I23" s="184"/>
    </row>
    <row r="24" spans="2:9" s="56" customFormat="1" ht="18.75">
      <c r="B24" s="67"/>
      <c r="C24" s="162" t="s">
        <v>118</v>
      </c>
      <c r="D24" s="163"/>
      <c r="E24" s="164"/>
      <c r="F24" s="169"/>
      <c r="G24" s="170"/>
      <c r="H24" s="171" t="s">
        <v>125</v>
      </c>
      <c r="I24" s="172"/>
    </row>
    <row r="25" spans="2:9" s="56" customFormat="1" ht="18.75">
      <c r="B25" s="67"/>
      <c r="C25" s="162" t="s">
        <v>119</v>
      </c>
      <c r="D25" s="163"/>
      <c r="E25" s="164"/>
      <c r="F25" s="169"/>
      <c r="G25" s="170"/>
      <c r="H25" s="171" t="s">
        <v>126</v>
      </c>
      <c r="I25" s="172"/>
    </row>
    <row r="26" spans="2:9" s="56" customFormat="1" ht="18.75">
      <c r="B26" s="67"/>
      <c r="C26" s="162" t="s">
        <v>120</v>
      </c>
      <c r="D26" s="163"/>
      <c r="E26" s="164"/>
      <c r="F26" s="169"/>
      <c r="G26" s="170"/>
      <c r="H26" s="186" t="s">
        <v>127</v>
      </c>
      <c r="I26" s="187"/>
    </row>
    <row r="27" spans="1:10" ht="18.75">
      <c r="A27" s="9"/>
      <c r="B27" s="67"/>
      <c r="C27" s="162" t="s">
        <v>121</v>
      </c>
      <c r="D27" s="163"/>
      <c r="E27" s="164"/>
      <c r="F27" s="169"/>
      <c r="G27" s="170"/>
      <c r="H27" s="186" t="s">
        <v>127</v>
      </c>
      <c r="I27" s="187"/>
      <c r="J27" s="9"/>
    </row>
    <row r="28" spans="1:10" ht="19.5" thickBot="1">
      <c r="A28" s="9"/>
      <c r="B28" s="69"/>
      <c r="C28" s="162" t="s">
        <v>97</v>
      </c>
      <c r="D28" s="163"/>
      <c r="E28" s="164"/>
      <c r="F28" s="165"/>
      <c r="G28" s="166"/>
      <c r="H28" s="167"/>
      <c r="I28" s="168"/>
      <c r="J28" s="66"/>
    </row>
    <row r="29" spans="1:10" ht="20.25" thickBot="1" thickTop="1">
      <c r="A29" s="9"/>
      <c r="B29" s="70"/>
      <c r="C29" s="151"/>
      <c r="D29" s="151"/>
      <c r="E29" s="151"/>
      <c r="F29" s="71"/>
      <c r="G29" s="72"/>
      <c r="H29" s="73"/>
      <c r="I29" s="73"/>
      <c r="J29" s="66"/>
    </row>
    <row r="30" spans="1:10" ht="19.5" thickTop="1">
      <c r="A30" s="9"/>
      <c r="B30" s="73"/>
      <c r="C30" s="32"/>
      <c r="D30" s="32"/>
      <c r="E30" s="32"/>
      <c r="F30" s="73"/>
      <c r="G30" s="73"/>
      <c r="H30" s="73"/>
      <c r="I30" s="73"/>
      <c r="J30" s="66"/>
    </row>
    <row r="31" spans="1:10" s="75" customFormat="1" ht="27" thickBot="1">
      <c r="A31" s="152" t="s">
        <v>128</v>
      </c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0" s="42" customFormat="1" ht="19.5" thickTop="1">
      <c r="A32" s="83"/>
      <c r="B32" s="159" t="s">
        <v>132</v>
      </c>
      <c r="C32" s="160"/>
      <c r="D32" s="161"/>
      <c r="E32" s="84" t="s">
        <v>135</v>
      </c>
      <c r="F32" s="84" t="s">
        <v>133</v>
      </c>
      <c r="G32" s="193" t="s">
        <v>134</v>
      </c>
      <c r="H32" s="193"/>
      <c r="I32" s="193"/>
      <c r="J32" s="194"/>
    </row>
    <row r="33" spans="1:10" s="42" customFormat="1" ht="18.75">
      <c r="A33" s="56"/>
      <c r="B33" s="197" t="s">
        <v>98</v>
      </c>
      <c r="C33" s="198"/>
      <c r="D33" s="198"/>
      <c r="E33" s="86"/>
      <c r="F33" s="87" t="s">
        <v>47</v>
      </c>
      <c r="G33" s="153" t="s">
        <v>122</v>
      </c>
      <c r="H33" s="153"/>
      <c r="I33" s="153"/>
      <c r="J33" s="154"/>
    </row>
    <row r="34" spans="1:10" s="42" customFormat="1" ht="18.75">
      <c r="A34" s="56"/>
      <c r="B34" s="197" t="s">
        <v>123</v>
      </c>
      <c r="C34" s="198"/>
      <c r="D34" s="198"/>
      <c r="E34" s="86"/>
      <c r="F34" s="87" t="s">
        <v>47</v>
      </c>
      <c r="G34" s="153" t="s">
        <v>130</v>
      </c>
      <c r="H34" s="153"/>
      <c r="I34" s="153"/>
      <c r="J34" s="154"/>
    </row>
    <row r="35" spans="1:10" s="42" customFormat="1" ht="18.75">
      <c r="A35" s="56"/>
      <c r="B35" s="197" t="s">
        <v>99</v>
      </c>
      <c r="C35" s="198"/>
      <c r="D35" s="198"/>
      <c r="E35" s="86"/>
      <c r="F35" s="85" t="s">
        <v>100</v>
      </c>
      <c r="G35" s="153"/>
      <c r="H35" s="153"/>
      <c r="I35" s="153"/>
      <c r="J35" s="154"/>
    </row>
    <row r="36" spans="1:10" s="42" customFormat="1" ht="19.5" thickBot="1">
      <c r="A36" s="56"/>
      <c r="B36" s="191" t="s">
        <v>131</v>
      </c>
      <c r="C36" s="192"/>
      <c r="D36" s="192"/>
      <c r="E36" s="89"/>
      <c r="F36" s="88" t="s">
        <v>0</v>
      </c>
      <c r="G36" s="155"/>
      <c r="H36" s="155"/>
      <c r="I36" s="155"/>
      <c r="J36" s="156"/>
    </row>
    <row r="37" spans="1:10" ht="16.5" thickTop="1">
      <c r="A37" s="9"/>
      <c r="B37" s="9"/>
      <c r="C37" s="19"/>
      <c r="D37" s="43"/>
      <c r="E37" s="9"/>
      <c r="F37" s="9"/>
      <c r="G37" s="9"/>
      <c r="H37" s="9"/>
      <c r="I37" s="9"/>
      <c r="J37" s="9"/>
    </row>
    <row r="38" spans="1:10" ht="27" thickBot="1">
      <c r="A38" s="152" t="s">
        <v>129</v>
      </c>
      <c r="B38" s="152"/>
      <c r="C38" s="152"/>
      <c r="D38" s="152"/>
      <c r="E38" s="152"/>
      <c r="F38" s="152"/>
      <c r="G38" s="152"/>
      <c r="H38" s="152"/>
      <c r="I38" s="152"/>
      <c r="J38" s="152"/>
    </row>
    <row r="39" spans="1:10" ht="16.5" thickTop="1">
      <c r="A39" s="9"/>
      <c r="B39" s="157" t="s">
        <v>45</v>
      </c>
      <c r="C39" s="158"/>
      <c r="D39" s="158" t="s">
        <v>46</v>
      </c>
      <c r="E39" s="196"/>
      <c r="F39" s="23"/>
      <c r="G39" s="9"/>
      <c r="H39" s="9"/>
      <c r="I39" s="9"/>
      <c r="J39" s="9"/>
    </row>
    <row r="40" spans="1:10" ht="15.75">
      <c r="A40" s="9"/>
      <c r="B40" s="147"/>
      <c r="C40" s="148"/>
      <c r="D40" s="76" t="s">
        <v>47</v>
      </c>
      <c r="E40" s="77" t="s">
        <v>48</v>
      </c>
      <c r="F40" s="23"/>
      <c r="G40" s="9"/>
      <c r="H40" s="9"/>
      <c r="I40" s="9"/>
      <c r="J40" s="9"/>
    </row>
    <row r="41" spans="1:10" ht="15.75">
      <c r="A41" s="9"/>
      <c r="B41" s="147" t="s">
        <v>49</v>
      </c>
      <c r="C41" s="148"/>
      <c r="D41" s="78"/>
      <c r="E41" s="79">
        <f>D41*0.3038</f>
        <v>0</v>
      </c>
      <c r="F41" s="44"/>
      <c r="G41" s="9"/>
      <c r="H41" s="9"/>
      <c r="I41" s="9"/>
      <c r="J41" s="9"/>
    </row>
    <row r="42" spans="1:10" ht="15.75">
      <c r="A42" s="9"/>
      <c r="B42" s="147" t="s">
        <v>50</v>
      </c>
      <c r="C42" s="148"/>
      <c r="D42" s="78"/>
      <c r="E42" s="79">
        <f>D42*0.3038</f>
        <v>0</v>
      </c>
      <c r="F42" s="44"/>
      <c r="G42" s="9"/>
      <c r="H42" s="9"/>
      <c r="I42" s="9"/>
      <c r="J42" s="9"/>
    </row>
    <row r="43" spans="1:10" ht="15.75">
      <c r="A43" s="9"/>
      <c r="B43" s="147" t="s">
        <v>51</v>
      </c>
      <c r="C43" s="148"/>
      <c r="D43" s="78"/>
      <c r="E43" s="79">
        <f>D43*0.3038</f>
        <v>0</v>
      </c>
      <c r="F43" s="44"/>
      <c r="G43" s="9"/>
      <c r="H43" s="9"/>
      <c r="I43" s="9"/>
      <c r="J43" s="9"/>
    </row>
    <row r="44" spans="1:10" ht="16.5" thickBot="1">
      <c r="A44" s="9"/>
      <c r="B44" s="149" t="s">
        <v>52</v>
      </c>
      <c r="C44" s="150"/>
      <c r="D44" s="68"/>
      <c r="E44" s="80">
        <f>D44*0.3038</f>
        <v>0</v>
      </c>
      <c r="F44" s="44"/>
      <c r="G44" s="9"/>
      <c r="H44" s="9"/>
      <c r="I44" s="9"/>
      <c r="J44" s="9"/>
    </row>
    <row r="45" spans="1:10" ht="16.5" thickTop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26.25">
      <c r="A46" s="152" t="s">
        <v>77</v>
      </c>
      <c r="B46" s="152"/>
      <c r="C46" s="152"/>
      <c r="D46" s="152"/>
      <c r="E46" s="152"/>
      <c r="F46" s="152"/>
      <c r="G46" s="152"/>
      <c r="H46" s="152"/>
      <c r="I46" s="152"/>
      <c r="J46" s="152"/>
    </row>
    <row r="47" spans="1:10" ht="12.75">
      <c r="A47" s="189" t="s">
        <v>76</v>
      </c>
      <c r="B47" s="189"/>
      <c r="C47" s="189"/>
      <c r="D47" s="189"/>
      <c r="E47" s="189"/>
      <c r="F47" s="189"/>
      <c r="G47" s="189"/>
      <c r="H47" s="189"/>
      <c r="I47" s="189"/>
      <c r="J47" s="189"/>
    </row>
    <row r="48" spans="1:10" ht="12.75">
      <c r="A48" s="189"/>
      <c r="B48" s="189"/>
      <c r="C48" s="189"/>
      <c r="D48" s="189"/>
      <c r="E48" s="189"/>
      <c r="F48" s="189"/>
      <c r="G48" s="189"/>
      <c r="H48" s="189"/>
      <c r="I48" s="189"/>
      <c r="J48" s="189"/>
    </row>
    <row r="49" spans="1:10" ht="12.75">
      <c r="A49" s="189"/>
      <c r="B49" s="189"/>
      <c r="C49" s="189"/>
      <c r="D49" s="189"/>
      <c r="E49" s="189"/>
      <c r="F49" s="189"/>
      <c r="G49" s="189"/>
      <c r="H49" s="189"/>
      <c r="I49" s="189"/>
      <c r="J49" s="189"/>
    </row>
    <row r="50" spans="1:10" ht="12.75">
      <c r="A50" s="189"/>
      <c r="B50" s="189"/>
      <c r="C50" s="189"/>
      <c r="D50" s="189"/>
      <c r="E50" s="189"/>
      <c r="F50" s="189"/>
      <c r="G50" s="189"/>
      <c r="H50" s="189"/>
      <c r="I50" s="189"/>
      <c r="J50" s="189"/>
    </row>
    <row r="51" spans="1:10" ht="12.75">
      <c r="A51" s="189"/>
      <c r="B51" s="189"/>
      <c r="C51" s="189"/>
      <c r="D51" s="189"/>
      <c r="E51" s="189"/>
      <c r="F51" s="189"/>
      <c r="G51" s="189"/>
      <c r="H51" s="189"/>
      <c r="I51" s="189"/>
      <c r="J51" s="189"/>
    </row>
    <row r="52" spans="1:10" ht="12.75">
      <c r="A52" s="189"/>
      <c r="B52" s="189"/>
      <c r="C52" s="189"/>
      <c r="D52" s="189"/>
      <c r="E52" s="189"/>
      <c r="F52" s="189"/>
      <c r="G52" s="189"/>
      <c r="H52" s="189"/>
      <c r="I52" s="189"/>
      <c r="J52" s="189"/>
    </row>
    <row r="53" spans="1:10" ht="12.75">
      <c r="A53" s="189"/>
      <c r="B53" s="189"/>
      <c r="C53" s="189"/>
      <c r="D53" s="189"/>
      <c r="E53" s="189"/>
      <c r="F53" s="189"/>
      <c r="G53" s="189"/>
      <c r="H53" s="189"/>
      <c r="I53" s="189"/>
      <c r="J53" s="189"/>
    </row>
    <row r="54" spans="1:10" ht="12.75">
      <c r="A54" s="189"/>
      <c r="B54" s="189"/>
      <c r="C54" s="189"/>
      <c r="D54" s="189"/>
      <c r="E54" s="189"/>
      <c r="F54" s="189"/>
      <c r="G54" s="189"/>
      <c r="H54" s="189"/>
      <c r="I54" s="189"/>
      <c r="J54" s="189"/>
    </row>
    <row r="55" spans="1:10" ht="12.75">
      <c r="A55" s="189"/>
      <c r="B55" s="189"/>
      <c r="C55" s="189"/>
      <c r="D55" s="189"/>
      <c r="E55" s="189"/>
      <c r="F55" s="189"/>
      <c r="G55" s="189"/>
      <c r="H55" s="189"/>
      <c r="I55" s="189"/>
      <c r="J55" s="189"/>
    </row>
    <row r="56" spans="1:10" ht="12.75">
      <c r="A56" s="189"/>
      <c r="B56" s="189"/>
      <c r="C56" s="189"/>
      <c r="D56" s="189"/>
      <c r="E56" s="189"/>
      <c r="F56" s="189"/>
      <c r="G56" s="189"/>
      <c r="H56" s="189"/>
      <c r="I56" s="189"/>
      <c r="J56" s="189"/>
    </row>
    <row r="57" spans="1:10" ht="12.75">
      <c r="A57" s="189"/>
      <c r="B57" s="189"/>
      <c r="C57" s="189"/>
      <c r="D57" s="189"/>
      <c r="E57" s="189"/>
      <c r="F57" s="189"/>
      <c r="G57" s="189"/>
      <c r="H57" s="189"/>
      <c r="I57" s="189"/>
      <c r="J57" s="189"/>
    </row>
    <row r="59" spans="1:80" ht="23.25">
      <c r="A59" s="35"/>
      <c r="B59" s="190"/>
      <c r="C59" s="190"/>
      <c r="D59" s="190"/>
      <c r="E59" s="190"/>
      <c r="F59" s="190"/>
      <c r="G59" s="190"/>
      <c r="H59" s="190"/>
      <c r="I59" s="190"/>
      <c r="J59" s="190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</row>
    <row r="60" spans="1:61" ht="20.25">
      <c r="A60" s="36"/>
      <c r="B60" s="33"/>
      <c r="C60" s="37" t="s">
        <v>53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5"/>
      <c r="P60" s="35"/>
      <c r="Q60" s="38"/>
      <c r="R60" s="39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</row>
    <row r="61" spans="1:61" ht="20.25">
      <c r="A61" s="35"/>
      <c r="B61" s="200"/>
      <c r="C61" s="200"/>
      <c r="D61" s="200"/>
      <c r="E61" s="200"/>
      <c r="F61" s="200"/>
      <c r="G61" s="200"/>
      <c r="H61" s="35"/>
      <c r="I61" s="185"/>
      <c r="J61" s="18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</row>
    <row r="62" spans="1:61" ht="20.25">
      <c r="A62" s="36"/>
      <c r="B62" s="33"/>
      <c r="C62" s="37" t="s">
        <v>54</v>
      </c>
      <c r="D62" s="36"/>
      <c r="E62" s="36"/>
      <c r="F62" s="36"/>
      <c r="G62" s="36"/>
      <c r="H62" s="36"/>
      <c r="I62" s="37" t="s">
        <v>55</v>
      </c>
      <c r="K62" s="36"/>
      <c r="L62" s="36"/>
      <c r="M62" s="36"/>
      <c r="N62" s="36"/>
      <c r="O62" s="35"/>
      <c r="P62" s="35"/>
      <c r="Q62" s="38"/>
      <c r="R62" s="39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40"/>
      <c r="AL62" s="40"/>
      <c r="AM62" s="40"/>
      <c r="AN62" s="40"/>
      <c r="AO62" s="40"/>
      <c r="AQ62" s="40"/>
      <c r="AR62" s="40"/>
      <c r="AS62" s="40"/>
      <c r="AT62" s="40"/>
      <c r="AU62" s="40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</row>
  </sheetData>
  <mergeCells count="81">
    <mergeCell ref="I3:J3"/>
    <mergeCell ref="A7:B7"/>
    <mergeCell ref="A1:B1"/>
    <mergeCell ref="I1:J1"/>
    <mergeCell ref="I2:J2"/>
    <mergeCell ref="A2:B2"/>
    <mergeCell ref="A4:C5"/>
    <mergeCell ref="H4:J5"/>
    <mergeCell ref="D4:G5"/>
    <mergeCell ref="C1:H1"/>
    <mergeCell ref="C2:H2"/>
    <mergeCell ref="C3:H3"/>
    <mergeCell ref="B61:G61"/>
    <mergeCell ref="F15:G15"/>
    <mergeCell ref="F16:G16"/>
    <mergeCell ref="F18:G18"/>
    <mergeCell ref="F19:G19"/>
    <mergeCell ref="F17:G17"/>
    <mergeCell ref="B41:C41"/>
    <mergeCell ref="C7:J7"/>
    <mergeCell ref="C9:J9"/>
    <mergeCell ref="D39:E39"/>
    <mergeCell ref="A8:D8"/>
    <mergeCell ref="A9:B9"/>
    <mergeCell ref="A12:J12"/>
    <mergeCell ref="B34:D34"/>
    <mergeCell ref="B33:D33"/>
    <mergeCell ref="B35:D35"/>
    <mergeCell ref="F13:I13"/>
    <mergeCell ref="H15:I15"/>
    <mergeCell ref="A10:D10"/>
    <mergeCell ref="A47:J57"/>
    <mergeCell ref="B59:J59"/>
    <mergeCell ref="A46:J46"/>
    <mergeCell ref="B36:D36"/>
    <mergeCell ref="G32:J32"/>
    <mergeCell ref="G33:J33"/>
    <mergeCell ref="B13:E13"/>
    <mergeCell ref="C16:E16"/>
    <mergeCell ref="F23:G23"/>
    <mergeCell ref="I61:J61"/>
    <mergeCell ref="A31:J31"/>
    <mergeCell ref="C27:E27"/>
    <mergeCell ref="F27:G27"/>
    <mergeCell ref="H27:I27"/>
    <mergeCell ref="B42:C42"/>
    <mergeCell ref="C17:E17"/>
    <mergeCell ref="B23:E23"/>
    <mergeCell ref="C24:E24"/>
    <mergeCell ref="H23:I23"/>
    <mergeCell ref="F24:G24"/>
    <mergeCell ref="H24:I24"/>
    <mergeCell ref="B14:E14"/>
    <mergeCell ref="B22:E22"/>
    <mergeCell ref="F22:I22"/>
    <mergeCell ref="C18:E18"/>
    <mergeCell ref="C19:E19"/>
    <mergeCell ref="C20:E20"/>
    <mergeCell ref="H16:I16"/>
    <mergeCell ref="F14:G14"/>
    <mergeCell ref="H14:I14"/>
    <mergeCell ref="C15:E15"/>
    <mergeCell ref="C28:E28"/>
    <mergeCell ref="F28:G28"/>
    <mergeCell ref="H28:I28"/>
    <mergeCell ref="C25:E25"/>
    <mergeCell ref="F25:G25"/>
    <mergeCell ref="H25:I25"/>
    <mergeCell ref="C26:E26"/>
    <mergeCell ref="F26:G26"/>
    <mergeCell ref="H26:I26"/>
    <mergeCell ref="B43:C43"/>
    <mergeCell ref="B44:C44"/>
    <mergeCell ref="C29:E29"/>
    <mergeCell ref="A38:J38"/>
    <mergeCell ref="G34:J34"/>
    <mergeCell ref="G35:J35"/>
    <mergeCell ref="G36:J36"/>
    <mergeCell ref="B39:C39"/>
    <mergeCell ref="B32:D32"/>
    <mergeCell ref="B40:C40"/>
  </mergeCells>
  <printOptions horizontalCentered="1"/>
  <pageMargins left="0.25" right="0.25" top="0.25" bottom="0.25" header="0.25" footer="0.25"/>
  <pageSetup fitToHeight="1" fitToWidth="1" horizontalDpi="600" verticalDpi="600" orientation="portrait" scale="69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Mojave Desert Air Quality Management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Wales</dc:creator>
  <cp:keywords/>
  <dc:description/>
  <cp:lastModifiedBy>Richard Wales</cp:lastModifiedBy>
  <cp:lastPrinted>2004-08-05T14:45:24Z</cp:lastPrinted>
  <dcterms:created xsi:type="dcterms:W3CDTF">2004-05-04T21:28:52Z</dcterms:created>
  <dcterms:modified xsi:type="dcterms:W3CDTF">2010-05-26T16:41:42Z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